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ll Campbell\Documents\Summer project\Report\Papers\Data for archive\Fig 4 + 5\"/>
    </mc:Choice>
  </mc:AlternateContent>
  <xr:revisionPtr revIDLastSave="0" documentId="8_{DA36AFF5-A2F4-4B13-AD0D-AEDB477BC3C4}" xr6:coauthVersionLast="47" xr6:coauthVersionMax="47" xr10:uidLastSave="{00000000-0000-0000-0000-000000000000}"/>
  <bookViews>
    <workbookView xWindow="13695" yWindow="1305" windowWidth="14010" windowHeight="11640" xr2:uid="{5E73A670-94F3-4669-980C-E4425E2F0A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8" i="1"/>
  <c r="S7" i="1"/>
  <c r="S6" i="1"/>
  <c r="S5" i="1"/>
  <c r="O9" i="1"/>
  <c r="O8" i="1"/>
  <c r="O7" i="1"/>
  <c r="O6" i="1"/>
  <c r="O5" i="1"/>
</calcChain>
</file>

<file path=xl/sharedStrings.xml><?xml version="1.0" encoding="utf-8"?>
<sst xmlns="http://schemas.openxmlformats.org/spreadsheetml/2006/main" count="32" uniqueCount="12">
  <si>
    <t>Flow rate</t>
  </si>
  <si>
    <t>FWHM</t>
  </si>
  <si>
    <t>Error</t>
  </si>
  <si>
    <t xml:space="preserve">2LA </t>
  </si>
  <si>
    <t xml:space="preserve">E2g </t>
  </si>
  <si>
    <t xml:space="preserve">A1g </t>
  </si>
  <si>
    <t>Exciton</t>
  </si>
  <si>
    <t>Trion</t>
  </si>
  <si>
    <t>PL intensity ratio</t>
  </si>
  <si>
    <t>Ratio</t>
  </si>
  <si>
    <t>A1g/2LA</t>
  </si>
  <si>
    <t>A1g/E2g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</si>
</sst>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2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F25BD-0583-4F1D-B4F6-84E4BA71D2F7}">
  <dimension ref="B3:T17"/>
  <sheetViews>
    <sheetView tabSelected="1" workbookViewId="0">
      <selection activeCell="R18" sqref="R18"/>
    </sheetView>
  </sheetViews>
  <sheetFormatPr defaultRowHeight="15" x14ac:dyDescent="0.25"/>
  <cols>
    <col min="6" max="6" width="12.28515625" customWidth="1"/>
    <col min="10" max="10" width="16.5703125" customWidth="1"/>
    <col min="15" max="15" width="11.28515625" bestFit="1" customWidth="1"/>
  </cols>
  <sheetData>
    <row r="3" spans="2:20" x14ac:dyDescent="0.25">
      <c r="B3" s="1" t="s">
        <v>3</v>
      </c>
      <c r="F3" s="1" t="s">
        <v>4</v>
      </c>
      <c r="J3" s="1" t="s">
        <v>5</v>
      </c>
      <c r="N3" s="1" t="s">
        <v>10</v>
      </c>
      <c r="R3" s="1" t="s">
        <v>11</v>
      </c>
    </row>
    <row r="4" spans="2:20" x14ac:dyDescent="0.25">
      <c r="B4" t="s">
        <v>0</v>
      </c>
      <c r="C4" t="s">
        <v>1</v>
      </c>
      <c r="D4" t="s">
        <v>2</v>
      </c>
      <c r="F4" t="s">
        <v>0</v>
      </c>
      <c r="G4" t="s">
        <v>1</v>
      </c>
      <c r="H4" t="s">
        <v>2</v>
      </c>
      <c r="J4" t="s">
        <v>0</v>
      </c>
      <c r="K4" t="s">
        <v>1</v>
      </c>
      <c r="L4" t="s">
        <v>2</v>
      </c>
      <c r="N4" t="s">
        <v>0</v>
      </c>
      <c r="O4" t="s">
        <v>9</v>
      </c>
      <c r="P4" t="s">
        <v>2</v>
      </c>
      <c r="R4" t="s">
        <v>0</v>
      </c>
      <c r="S4" t="s">
        <v>9</v>
      </c>
      <c r="T4" t="s">
        <v>2</v>
      </c>
    </row>
    <row r="5" spans="2:20" x14ac:dyDescent="0.25">
      <c r="B5">
        <v>0</v>
      </c>
      <c r="C5">
        <v>8.02</v>
      </c>
      <c r="D5">
        <v>0.2</v>
      </c>
      <c r="F5">
        <v>0</v>
      </c>
      <c r="G5">
        <v>6.33</v>
      </c>
      <c r="H5">
        <v>0.2</v>
      </c>
      <c r="J5">
        <v>0</v>
      </c>
      <c r="K5">
        <v>6.91</v>
      </c>
      <c r="L5">
        <v>0.21</v>
      </c>
      <c r="N5">
        <v>0</v>
      </c>
      <c r="O5" s="3">
        <f>1/2</f>
        <v>0.5</v>
      </c>
      <c r="P5">
        <v>0.03</v>
      </c>
      <c r="R5">
        <v>0</v>
      </c>
      <c r="S5" s="3">
        <f>1/1.47</f>
        <v>0.68027210884353739</v>
      </c>
      <c r="T5">
        <v>0.03</v>
      </c>
    </row>
    <row r="6" spans="2:20" x14ac:dyDescent="0.25">
      <c r="B6">
        <v>10</v>
      </c>
      <c r="C6">
        <v>7.9</v>
      </c>
      <c r="D6">
        <v>0.22</v>
      </c>
      <c r="F6">
        <v>10</v>
      </c>
      <c r="G6">
        <v>5.63</v>
      </c>
      <c r="H6">
        <v>0.2</v>
      </c>
      <c r="J6">
        <v>10</v>
      </c>
      <c r="K6">
        <v>6.46</v>
      </c>
      <c r="L6">
        <v>0.22</v>
      </c>
      <c r="N6">
        <v>10</v>
      </c>
      <c r="O6" s="3">
        <f>1/2.56</f>
        <v>0.390625</v>
      </c>
      <c r="P6">
        <v>2.5000000000000001E-2</v>
      </c>
      <c r="R6">
        <v>10</v>
      </c>
      <c r="S6" s="3">
        <f>1/1.28</f>
        <v>0.78125</v>
      </c>
      <c r="T6">
        <v>0.03</v>
      </c>
    </row>
    <row r="7" spans="2:20" x14ac:dyDescent="0.25">
      <c r="B7">
        <v>20</v>
      </c>
      <c r="C7">
        <v>7.9</v>
      </c>
      <c r="D7">
        <v>0.22</v>
      </c>
      <c r="F7">
        <v>20</v>
      </c>
      <c r="G7">
        <v>5.25</v>
      </c>
      <c r="H7">
        <v>0.22</v>
      </c>
      <c r="J7">
        <v>20</v>
      </c>
      <c r="K7">
        <v>4.4400000000000004</v>
      </c>
      <c r="L7">
        <v>0.23</v>
      </c>
      <c r="N7">
        <v>20</v>
      </c>
      <c r="O7" s="2">
        <f>1/4.24</f>
        <v>0.23584905660377356</v>
      </c>
      <c r="P7">
        <v>0.02</v>
      </c>
      <c r="R7">
        <v>20</v>
      </c>
      <c r="S7" s="2">
        <f>1/2.45</f>
        <v>0.4081632653061224</v>
      </c>
      <c r="T7">
        <v>2.5000000000000001E-2</v>
      </c>
    </row>
    <row r="8" spans="2:20" x14ac:dyDescent="0.25">
      <c r="B8">
        <v>30</v>
      </c>
      <c r="C8">
        <v>7.93</v>
      </c>
      <c r="D8">
        <v>0.23</v>
      </c>
      <c r="F8">
        <v>30</v>
      </c>
      <c r="G8">
        <v>5.25</v>
      </c>
      <c r="H8">
        <v>0.24</v>
      </c>
      <c r="J8">
        <v>30</v>
      </c>
      <c r="K8">
        <v>5.42</v>
      </c>
      <c r="L8">
        <v>0.22</v>
      </c>
      <c r="N8">
        <v>30</v>
      </c>
      <c r="O8" s="2">
        <f>1/2.69</f>
        <v>0.37174721189591081</v>
      </c>
      <c r="P8">
        <v>2.5000000000000001E-2</v>
      </c>
      <c r="R8">
        <v>30</v>
      </c>
      <c r="S8" s="2">
        <f>1/1.58</f>
        <v>0.63291139240506322</v>
      </c>
      <c r="T8">
        <v>2.5000000000000001E-2</v>
      </c>
    </row>
    <row r="9" spans="2:20" x14ac:dyDescent="0.25">
      <c r="B9">
        <v>40</v>
      </c>
      <c r="C9">
        <v>8.16</v>
      </c>
      <c r="D9">
        <v>0.19</v>
      </c>
      <c r="F9">
        <v>40</v>
      </c>
      <c r="G9">
        <v>5.72</v>
      </c>
      <c r="H9">
        <v>0.2</v>
      </c>
      <c r="J9">
        <v>40</v>
      </c>
      <c r="K9">
        <v>5.88</v>
      </c>
      <c r="L9">
        <v>0.19</v>
      </c>
      <c r="N9">
        <v>40</v>
      </c>
      <c r="O9" s="2">
        <f>1/2.61</f>
        <v>0.38314176245210729</v>
      </c>
      <c r="P9">
        <v>0.03</v>
      </c>
      <c r="R9">
        <v>40</v>
      </c>
      <c r="S9" s="2">
        <f>1/1.51</f>
        <v>0.66225165562913912</v>
      </c>
      <c r="T9">
        <v>0.03</v>
      </c>
    </row>
    <row r="12" spans="2:20" x14ac:dyDescent="0.25">
      <c r="B12" s="1" t="s">
        <v>6</v>
      </c>
      <c r="F12" s="1" t="s">
        <v>7</v>
      </c>
      <c r="J12" s="1" t="s">
        <v>8</v>
      </c>
    </row>
    <row r="13" spans="2:20" x14ac:dyDescent="0.25">
      <c r="B13" t="s">
        <v>0</v>
      </c>
      <c r="C13" t="s">
        <v>1</v>
      </c>
      <c r="D13" t="s">
        <v>2</v>
      </c>
      <c r="F13" t="s">
        <v>0</v>
      </c>
      <c r="G13" t="s">
        <v>1</v>
      </c>
      <c r="H13" t="s">
        <v>2</v>
      </c>
      <c r="J13" t="s">
        <v>0</v>
      </c>
      <c r="K13" t="s">
        <v>9</v>
      </c>
      <c r="L13" t="s">
        <v>2</v>
      </c>
    </row>
    <row r="14" spans="2:20" x14ac:dyDescent="0.25">
      <c r="B14">
        <v>10</v>
      </c>
      <c r="C14">
        <v>60</v>
      </c>
      <c r="D14">
        <v>2</v>
      </c>
      <c r="F14">
        <v>10</v>
      </c>
      <c r="G14">
        <v>68</v>
      </c>
      <c r="H14">
        <v>2</v>
      </c>
      <c r="J14">
        <v>10</v>
      </c>
      <c r="K14">
        <v>2.4</v>
      </c>
      <c r="L14">
        <v>0.16</v>
      </c>
    </row>
    <row r="15" spans="2:20" x14ac:dyDescent="0.25">
      <c r="B15">
        <v>20</v>
      </c>
      <c r="C15">
        <v>51</v>
      </c>
      <c r="D15">
        <v>2</v>
      </c>
      <c r="F15">
        <v>20</v>
      </c>
      <c r="G15">
        <v>66</v>
      </c>
      <c r="H15">
        <v>2</v>
      </c>
      <c r="J15">
        <v>20</v>
      </c>
      <c r="K15">
        <v>2.96</v>
      </c>
      <c r="L15">
        <v>0.14000000000000001</v>
      </c>
    </row>
    <row r="16" spans="2:20" x14ac:dyDescent="0.25">
      <c r="B16">
        <v>30</v>
      </c>
      <c r="C16">
        <v>56</v>
      </c>
      <c r="D16">
        <v>2</v>
      </c>
      <c r="F16">
        <v>30</v>
      </c>
      <c r="G16">
        <v>80</v>
      </c>
      <c r="H16">
        <v>2</v>
      </c>
      <c r="J16">
        <v>30</v>
      </c>
      <c r="K16">
        <v>2.25</v>
      </c>
      <c r="L16">
        <v>0.15</v>
      </c>
    </row>
    <row r="17" spans="2:12" x14ac:dyDescent="0.25">
      <c r="B17">
        <v>40</v>
      </c>
      <c r="C17">
        <v>65</v>
      </c>
      <c r="D17">
        <v>2</v>
      </c>
      <c r="F17">
        <v>40</v>
      </c>
      <c r="G17">
        <v>84</v>
      </c>
      <c r="H17">
        <v>2</v>
      </c>
      <c r="J17">
        <v>40</v>
      </c>
      <c r="K17">
        <v>1.74</v>
      </c>
      <c r="L17">
        <v>0.16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Campbell</dc:creator>
  <cp:lastModifiedBy>Will Campbell</cp:lastModifiedBy>
  <dcterms:created xsi:type="dcterms:W3CDTF">2022-01-19T17:41:40Z</dcterms:created>
  <dcterms:modified xsi:type="dcterms:W3CDTF">2022-01-19T18:31:38Z</dcterms:modified>
</cp:coreProperties>
</file>